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С Ш 20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<sst xmlns="http://schemas.openxmlformats.org/spreadsheetml/2006/main" count="281" uniqueCount="223">
  <si>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</si>
  <si>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01января 2016 по 31 декабря 2016г  года по адресу: ул Семьи Шамшиных 20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</si>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</sst>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" activeCellId="0" pane="topLeft" sqref="A2"/>
    </sheetView>
  </sheetViews>
  <sheetFormatPr defaultRowHeight="14.4"/>
  <cols>
    <col collapsed="false" hidden="false" max="1" min="1" style="0" width="6.65816326530612"/>
    <col collapsed="false" hidden="false" max="2" min="2" style="0" width="19.6632653061224"/>
    <col collapsed="false" hidden="false" max="3" min="3" style="0" width="46.6632653061224"/>
    <col collapsed="false" hidden="false" max="4" min="4" style="0" width="40"/>
    <col collapsed="false" hidden="false" max="5" min="5" style="0" width="11.4489795918367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65.25" outlineLevel="0" r="2">
      <c r="A2" s="5" t="s">
        <v>1</v>
      </c>
      <c r="B2" s="5"/>
      <c r="C2" s="5"/>
      <c r="D2" s="5"/>
      <c r="E2" s="5"/>
      <c r="F2" s="5"/>
      <c r="G2" s="6" t="n">
        <v>22965.7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1011409.428</v>
      </c>
      <c r="F4" s="15" t="n">
        <f aca="false">SUM(F5:F46)</f>
        <v>3.67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22047.072</v>
      </c>
      <c r="F5" s="20" t="n">
        <v>0.08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24802.956</v>
      </c>
      <c r="F7" s="20" t="n">
        <v>0.09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22047.072</v>
      </c>
      <c r="F8" s="20" t="n">
        <v>0.08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13779.42</v>
      </c>
      <c r="F9" s="20" t="n">
        <v>0.05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68897.1</v>
      </c>
      <c r="F10" s="20" t="n">
        <v>0.25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82676.52</v>
      </c>
      <c r="F11" s="23" t="n">
        <v>0.3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24802.956</v>
      </c>
      <c r="F12" s="20" t="n">
        <v>0.09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27558.84</v>
      </c>
      <c r="F13" s="23" t="n">
        <v>0.1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24802.956</v>
      </c>
      <c r="F14" s="20" t="n">
        <v>0.09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22047.072</v>
      </c>
      <c r="F15" s="20" t="n">
        <v>0.08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22047.072</v>
      </c>
      <c r="F16" s="20" t="n">
        <v>0.08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8267.652</v>
      </c>
      <c r="F17" s="20" t="n">
        <v>0.03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8267.652</v>
      </c>
      <c r="F18" s="20" t="n">
        <v>0.03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8267.652</v>
      </c>
      <c r="F19" s="20" t="n">
        <v>0.03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8267.652</v>
      </c>
      <c r="F20" s="20" t="n">
        <v>0.03</v>
      </c>
      <c r="G20" s="18"/>
      <c r="H20" s="12"/>
    </row>
    <row collapsed="false" customFormat="false" customHeight="false" hidden="false" ht="82.8" outlineLevel="0" r="21">
      <c r="A21" s="21"/>
      <c r="B21" s="8"/>
      <c r="C21" s="18" t="s">
        <v>43</v>
      </c>
      <c r="D21" s="18" t="s">
        <v>35</v>
      </c>
      <c r="E21" s="19" t="n">
        <f aca="false">F21*G2*12</f>
        <v>13779.42</v>
      </c>
      <c r="F21" s="20" t="n">
        <v>0.05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13779.42</v>
      </c>
      <c r="F22" s="20" t="n">
        <v>0.05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13779.42</v>
      </c>
      <c r="F23" s="20" t="n">
        <v>0.05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8267.652</v>
      </c>
      <c r="F24" s="20" t="n">
        <v>0.03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8267.652</v>
      </c>
      <c r="F25" s="20" t="n">
        <v>0.03</v>
      </c>
      <c r="G25" s="18"/>
      <c r="H25" s="12"/>
    </row>
    <row collapsed="false" customFormat="false" customHeight="false" hidden="false" ht="55.2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118503.012</v>
      </c>
      <c r="F26" s="20" t="n">
        <v>0.43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8267.652</v>
      </c>
      <c r="F27" s="20" t="n">
        <v>0.03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5511.768</v>
      </c>
      <c r="F28" s="20" t="n">
        <v>0.02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33070.608</v>
      </c>
      <c r="F29" s="20" t="n">
        <v>0.12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41338.26</v>
      </c>
      <c r="F30" s="20" t="n">
        <v>0.15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55117.68</v>
      </c>
      <c r="F31" s="23" t="n">
        <v>0.2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5511.768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8267.652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8267.652</v>
      </c>
      <c r="F34" s="20" t="n">
        <v>0.03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8267.652</v>
      </c>
      <c r="F35" s="20" t="n">
        <v>0.03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13779.42</v>
      </c>
      <c r="F37" s="20" t="n">
        <v>0.05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179132.46</v>
      </c>
      <c r="F38" s="23" t="n">
        <v>0.65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8267.652</v>
      </c>
      <c r="F39" s="20" t="n">
        <v>0.03</v>
      </c>
      <c r="G39" s="18"/>
    </row>
    <row collapsed="false" customFormat="false" customHeight="false" hidden="false" ht="41.4" outlineLevel="0" r="40">
      <c r="A40" s="22"/>
      <c r="B40" s="18"/>
      <c r="C40" s="18" t="s">
        <v>77</v>
      </c>
      <c r="D40" s="18" t="s">
        <v>66</v>
      </c>
      <c r="E40" s="19" t="n">
        <f aca="false">F40*G2*12</f>
        <v>5511.768</v>
      </c>
      <c r="F40" s="20" t="n">
        <v>0.02</v>
      </c>
      <c r="G40" s="18"/>
    </row>
    <row collapsed="false" customFormat="false" customHeight="false" hidden="false" ht="55.2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8267.652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19291.188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5511.768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13779.42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11023.536</v>
      </c>
      <c r="F45" s="20" t="n">
        <v>0.04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8267.652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1719671.616</v>
      </c>
      <c r="F47" s="19" t="n">
        <f aca="false">SUM(F48:F80)</f>
        <v>6.24</v>
      </c>
      <c r="G47" s="19"/>
      <c r="H47" s="27"/>
    </row>
    <row collapsed="false" customFormat="false" customHeight="false" hidden="false" ht="69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82.8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110235.36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33070.608</v>
      </c>
      <c r="F51" s="23" t="n">
        <v>0.12</v>
      </c>
      <c r="G51" s="29"/>
    </row>
    <row collapsed="false" customFormat="false" customHeight="false" hidden="false" ht="27.6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19291.188</v>
      </c>
      <c r="F52" s="23" t="n">
        <v>0.07</v>
      </c>
      <c r="G52" s="29"/>
    </row>
    <row collapsed="false" customFormat="false" customHeight="false" hidden="false" ht="82.8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27558.84</v>
      </c>
      <c r="F53" s="23" t="n">
        <v>0.1</v>
      </c>
      <c r="G53" s="29"/>
    </row>
    <row collapsed="false" customFormat="false" customHeight="false" hidden="false" ht="27.6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27558.84</v>
      </c>
      <c r="F54" s="23" t="n">
        <v>0.1</v>
      </c>
      <c r="G54" s="29"/>
    </row>
    <row collapsed="false" customFormat="false" customHeight="false" hidden="false" ht="41.4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13779.42</v>
      </c>
      <c r="F55" s="23" t="n">
        <v>0.05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82676.52</v>
      </c>
      <c r="F56" s="23" t="n">
        <v>0.3</v>
      </c>
      <c r="G56" s="29"/>
    </row>
    <row collapsed="false" customFormat="false" customHeight="false" hidden="false" ht="69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168108.924</v>
      </c>
      <c r="F57" s="23" t="n">
        <v>0.61</v>
      </c>
      <c r="G57" s="29"/>
    </row>
    <row collapsed="false" customFormat="false" customHeight="false" hidden="false" ht="41.4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96455.94</v>
      </c>
      <c r="F58" s="23" t="n">
        <v>0.35</v>
      </c>
      <c r="G58" s="29"/>
    </row>
    <row collapsed="false" customFormat="false" customHeight="false" hidden="false" ht="27.6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41338.26</v>
      </c>
      <c r="F59" s="23" t="n">
        <v>0.15</v>
      </c>
      <c r="G59" s="29"/>
    </row>
    <row collapsed="false" customFormat="false" customHeight="false" hidden="false" ht="41.4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41338.26</v>
      </c>
      <c r="F60" s="23" t="n">
        <v>0.15</v>
      </c>
      <c r="G60" s="29"/>
    </row>
    <row collapsed="false" customFormat="false" customHeight="false" hidden="false" ht="124.2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41338.26</v>
      </c>
      <c r="F61" s="23" t="n">
        <v>0.15</v>
      </c>
      <c r="G61" s="29"/>
    </row>
    <row collapsed="false" customFormat="false" customHeight="false" hidden="false" ht="69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151573.62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66141.216</v>
      </c>
      <c r="F63" s="23" t="n">
        <v>0.24</v>
      </c>
      <c r="G63" s="29"/>
    </row>
    <row collapsed="false" customFormat="false" customHeight="false" hidden="false" ht="69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33070.608</v>
      </c>
      <c r="F64" s="23" t="n">
        <v>0.12</v>
      </c>
      <c r="G64" s="29"/>
    </row>
    <row collapsed="false" customFormat="false" customHeight="false" hidden="false" ht="55.2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82676.52</v>
      </c>
      <c r="F65" s="23" t="n">
        <v>0.3</v>
      </c>
      <c r="G65" s="29"/>
    </row>
    <row collapsed="false" customFormat="false" customHeight="false" hidden="false" ht="69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49605.912</v>
      </c>
      <c r="F66" s="23" t="n">
        <v>0.18</v>
      </c>
      <c r="G66" s="29"/>
    </row>
    <row collapsed="false" customFormat="false" customHeight="false" hidden="false" ht="41.4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27558.84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41338.26</v>
      </c>
      <c r="F68" s="23" t="n">
        <v>0.15</v>
      </c>
      <c r="G68" s="29"/>
    </row>
    <row collapsed="false" customFormat="false" customHeight="false" hidden="false" ht="27.6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19291.188</v>
      </c>
      <c r="F69" s="23" t="n">
        <v>0.07</v>
      </c>
      <c r="G69" s="18"/>
    </row>
    <row collapsed="false" customFormat="false" customHeight="false" hidden="false" ht="96.6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13779.42</v>
      </c>
      <c r="F70" s="20" t="n">
        <v>0.05</v>
      </c>
      <c r="G70" s="18"/>
    </row>
    <row collapsed="false" customFormat="false" customHeight="false" hidden="false" ht="14.4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5511.768</v>
      </c>
      <c r="F71" s="20" t="n">
        <v>0.02</v>
      </c>
      <c r="G71" s="18"/>
    </row>
    <row collapsed="false" customFormat="false" customHeight="false" hidden="false" ht="41.4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68897.1</v>
      </c>
      <c r="F72" s="23" t="n">
        <v>0.25</v>
      </c>
      <c r="G72" s="18"/>
    </row>
    <row collapsed="false" customFormat="false" customHeight="false" hidden="false" ht="110.4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5511.768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41338.26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41338.26</v>
      </c>
      <c r="F75" s="20" t="n">
        <v>0.15</v>
      </c>
      <c r="G75" s="18"/>
    </row>
    <row collapsed="false" customFormat="false" customHeight="false" hidden="false" ht="41.4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55117.68</v>
      </c>
      <c r="F76" s="23" t="n">
        <v>0.2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239761.908</v>
      </c>
      <c r="F77" s="23" t="n">
        <v>0.87</v>
      </c>
      <c r="G77" s="18"/>
    </row>
    <row collapsed="false" customFormat="false" customHeight="false" hidden="false" ht="27.6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55117.68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19291.188</v>
      </c>
      <c r="F80" s="20" t="n">
        <v>0.07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1565342.112</v>
      </c>
      <c r="F81" s="23" t="n">
        <f aca="false">SUM(F82:F100)</f>
        <v>5.68</v>
      </c>
      <c r="G81" s="37"/>
    </row>
    <row collapsed="false" customFormat="false" customHeight="false" hidden="false" ht="69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476767.932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27558.84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27558.84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11023.536</v>
      </c>
      <c r="F85" s="20" t="n">
        <v>0.04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90944.172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41338.26</v>
      </c>
      <c r="F87" s="20" t="n">
        <v>0.15</v>
      </c>
      <c r="G87" s="18"/>
    </row>
    <row collapsed="false" customFormat="false" customHeight="false" hidden="false" ht="41.4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27558.84</v>
      </c>
      <c r="F88" s="23" t="n">
        <v>0.1</v>
      </c>
      <c r="G88" s="18"/>
    </row>
    <row collapsed="false" customFormat="false" customHeight="false" hidden="false" ht="14.4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19291.188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27558.84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19291.188</v>
      </c>
      <c r="F91" s="23" t="n">
        <v>0.07</v>
      </c>
      <c r="G91" s="18"/>
    </row>
    <row collapsed="false" customFormat="false" customHeight="false" hidden="false" ht="69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101967.708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27558.84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41338.26</v>
      </c>
      <c r="F94" s="23" t="n">
        <v>0.15</v>
      </c>
      <c r="G94" s="18"/>
    </row>
    <row collapsed="false" customFormat="false" customHeight="false" hidden="false" ht="14.4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27558.84</v>
      </c>
      <c r="F95" s="23" t="n">
        <v>0.1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27558.84</v>
      </c>
      <c r="F96" s="23" t="n">
        <v>0.1</v>
      </c>
      <c r="G96" s="18"/>
    </row>
    <row collapsed="false" customFormat="false" customHeight="false" hidden="false" ht="41.4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385823.76</v>
      </c>
      <c r="F97" s="23" t="n">
        <v>1.4</v>
      </c>
      <c r="G97" s="18"/>
    </row>
    <row collapsed="false" customFormat="false" customHeight="false" hidden="false" ht="110.4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5511.768</v>
      </c>
      <c r="F98" s="23" t="n">
        <v>0.02</v>
      </c>
      <c r="G98" s="18"/>
    </row>
    <row collapsed="false" customFormat="false" customHeight="false" hidden="false" ht="82.8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27558.84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151573.62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708262.188</v>
      </c>
      <c r="F101" s="19" t="n">
        <f aca="false">SUM(F102:F112)</f>
        <v>2.57</v>
      </c>
      <c r="G101" s="19"/>
    </row>
    <row collapsed="false" customFormat="false" customHeight="false" hidden="false" ht="124.8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88188.288</v>
      </c>
      <c r="F102" s="43" t="n">
        <v>0.32</v>
      </c>
      <c r="G102" s="40"/>
      <c r="H102" s="44"/>
    </row>
    <row collapsed="false" customFormat="false" customHeight="false" hidden="false" ht="69.6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124014.78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190155.996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41338.26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55117.68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55117.68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38582.376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33070.608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27558.84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27558.84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27558.84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275694444444444" right="0.275694444444444" top="0.540972222222222" bottom="0.540972222222222" header="0.275694444444444" footer="0.275694444444444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