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Пк Кир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<sst xmlns="http://schemas.openxmlformats.org/spreadsheetml/2006/main" count="36" uniqueCount="31">
  <si>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№ п/п</t>
  </si>
  <si>
    <t>годовая сумма</t>
  </si>
  <si>
    <t>Итого</t>
  </si>
  <si>
    <t>Затраты на зарплату обслуживающего персонала</t>
  </si>
  <si>
    <t>Заработная плата персонала - всего</t>
  </si>
  <si>
    <t>руб.</t>
  </si>
  <si>
    <t>Общие расходы на зарплату</t>
  </si>
  <si>
    <t xml:space="preserve">Итого расходов </t>
  </si>
  <si>
    <t>Всего расходов</t>
  </si>
  <si>
    <t>Прибыль</t>
  </si>
  <si>
    <t>Налог, уплачиваемый в связи с применением упрощенной системы налогообложения</t>
  </si>
  <si>
    <t>месяц</t>
  </si>
  <si>
    <t>Пени начисленные</t>
  </si>
  <si>
    <t>Наименование статей расходов</t>
  </si>
  <si>
    <t>Налоги на заработную плату и резерв отп.20.2%</t>
  </si>
  <si>
    <t>Расходы по противопожарной автоматике</t>
  </si>
  <si>
    <t>Результат 2011г</t>
  </si>
  <si>
    <t>Убыток</t>
  </si>
  <si>
    <t>Результат 2010г</t>
  </si>
  <si>
    <t>Результат 2009г</t>
  </si>
  <si>
    <t>Эл энерния</t>
  </si>
  <si>
    <t>Отчет доходов и расходов ООО "Сибавтостройсервис" на текущее содержание  парковки Кирова 27 за 2012г.</t>
  </si>
  <si>
    <t>2012год.</t>
  </si>
  <si>
    <t>Количество парковочных мест 139</t>
  </si>
  <si>
    <t>За дополнительные места</t>
  </si>
  <si>
    <t>аренда</t>
  </si>
  <si>
    <t>Охранников  и дворника</t>
  </si>
  <si>
    <t>абонен.плата услуг по охране тревожной кнопки</t>
  </si>
  <si>
    <t xml:space="preserve">Ремонт и обслуживание </t>
  </si>
  <si>
    <t xml:space="preserve">Прибыль </t>
  </si>
  <si>
    <t>Результат 2012г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</si>
</sst>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64" fontId="2" fillId="0" borderId="10" xfId="42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6.8515625" style="0" customWidth="1"/>
    <col min="6" max="6" width="14.140625" style="0" customWidth="1"/>
    <col min="7" max="9" width="12.7109375" style="0" customWidth="1"/>
    <col min="10" max="10" width="13.8515625" style="0" customWidth="1"/>
  </cols>
  <sheetData>
    <row r="1" spans="1:9" s="4" customFormat="1" ht="35.25" customHeight="1">
      <c r="A1" s="3"/>
      <c r="B1" s="23" t="s">
        <v>21</v>
      </c>
      <c r="C1" s="23"/>
      <c r="D1" s="23"/>
      <c r="E1" s="23"/>
      <c r="F1" s="23"/>
      <c r="G1" s="23"/>
      <c r="H1" s="23"/>
      <c r="I1" s="23"/>
    </row>
    <row r="2" spans="1:9" ht="12.75">
      <c r="A2" s="1"/>
      <c r="H2" s="2"/>
      <c r="I2" s="2"/>
    </row>
    <row r="3" spans="1:9" s="7" customFormat="1" ht="15.75" customHeight="1">
      <c r="A3" s="24" t="s">
        <v>0</v>
      </c>
      <c r="B3" s="25" t="s">
        <v>13</v>
      </c>
      <c r="C3" s="25"/>
      <c r="D3" s="25"/>
      <c r="E3" s="25"/>
      <c r="F3" s="25"/>
      <c r="G3" s="25"/>
      <c r="H3" s="26" t="s">
        <v>22</v>
      </c>
      <c r="I3" s="26"/>
    </row>
    <row r="4" spans="1:9" s="7" customFormat="1" ht="31.5">
      <c r="A4" s="24"/>
      <c r="B4" s="25"/>
      <c r="C4" s="25"/>
      <c r="D4" s="25"/>
      <c r="E4" s="25"/>
      <c r="F4" s="25"/>
      <c r="G4" s="25"/>
      <c r="H4" s="6" t="s">
        <v>11</v>
      </c>
      <c r="I4" s="6" t="s">
        <v>1</v>
      </c>
    </row>
    <row r="5" spans="1:9" ht="13.5" customHeight="1">
      <c r="A5" s="8">
        <v>1</v>
      </c>
      <c r="B5" s="27" t="s">
        <v>23</v>
      </c>
      <c r="C5" s="27"/>
      <c r="D5" s="27"/>
      <c r="E5" s="27"/>
      <c r="F5" s="27"/>
      <c r="G5" s="8">
        <v>139</v>
      </c>
      <c r="H5" s="9">
        <v>97300</v>
      </c>
      <c r="I5" s="9">
        <v>1167600</v>
      </c>
    </row>
    <row r="6" spans="1:9" ht="13.5" customHeight="1">
      <c r="A6" s="8"/>
      <c r="B6" s="27" t="s">
        <v>24</v>
      </c>
      <c r="C6" s="27"/>
      <c r="D6" s="27"/>
      <c r="E6" s="27"/>
      <c r="F6" s="27"/>
      <c r="G6" s="8"/>
      <c r="H6" s="9"/>
      <c r="I6" s="9">
        <v>52300</v>
      </c>
    </row>
    <row r="7" spans="1:9" ht="12.75">
      <c r="A7" s="8">
        <v>2</v>
      </c>
      <c r="B7" s="27" t="s">
        <v>25</v>
      </c>
      <c r="C7" s="27"/>
      <c r="D7" s="27"/>
      <c r="E7" s="27"/>
      <c r="F7" s="27"/>
      <c r="G7" s="8"/>
      <c r="H7" s="9"/>
      <c r="I7" s="9">
        <v>373728</v>
      </c>
    </row>
    <row r="8" spans="1:9" ht="12.75">
      <c r="A8" s="8"/>
      <c r="B8" s="27" t="s">
        <v>12</v>
      </c>
      <c r="C8" s="27"/>
      <c r="D8" s="27"/>
      <c r="E8" s="27"/>
      <c r="F8" s="27"/>
      <c r="G8" s="8"/>
      <c r="H8" s="9"/>
      <c r="I8" s="9">
        <v>6488.88</v>
      </c>
    </row>
    <row r="9" spans="1:9" s="5" customFormat="1" ht="12.75">
      <c r="A9" s="8">
        <v>3</v>
      </c>
      <c r="B9" s="28" t="s">
        <v>2</v>
      </c>
      <c r="C9" s="28"/>
      <c r="D9" s="28"/>
      <c r="E9" s="28"/>
      <c r="F9" s="28"/>
      <c r="G9" s="10"/>
      <c r="H9" s="11"/>
      <c r="I9" s="11">
        <f>SUM(I5:I8)</f>
        <v>1600116.88</v>
      </c>
    </row>
    <row r="10" spans="1:9" ht="12.75">
      <c r="A10" s="8"/>
      <c r="B10" s="31"/>
      <c r="C10" s="31"/>
      <c r="D10" s="31"/>
      <c r="E10" s="31"/>
      <c r="F10" s="31"/>
      <c r="G10" s="16"/>
      <c r="H10" s="9"/>
      <c r="I10" s="9"/>
    </row>
    <row r="11" spans="1:9" ht="12.75">
      <c r="A11" s="8">
        <v>4</v>
      </c>
      <c r="B11" s="27" t="s">
        <v>3</v>
      </c>
      <c r="C11" s="27"/>
      <c r="D11" s="27"/>
      <c r="E11" s="27"/>
      <c r="F11" s="27"/>
      <c r="G11" s="16"/>
      <c r="H11" s="9"/>
      <c r="I11" s="9"/>
    </row>
    <row r="12" spans="1:9" s="5" customFormat="1" ht="12.75">
      <c r="A12" s="8">
        <v>5</v>
      </c>
      <c r="B12" s="28" t="s">
        <v>4</v>
      </c>
      <c r="C12" s="28"/>
      <c r="D12" s="28"/>
      <c r="E12" s="28"/>
      <c r="F12" s="28"/>
      <c r="G12" s="10" t="s">
        <v>5</v>
      </c>
      <c r="H12" s="11"/>
      <c r="I12" s="11">
        <f>SUM(I13:I13)</f>
        <v>928147.4</v>
      </c>
    </row>
    <row r="13" spans="1:9" ht="12.75">
      <c r="A13" s="8">
        <v>6</v>
      </c>
      <c r="B13" s="27" t="s">
        <v>26</v>
      </c>
      <c r="C13" s="27"/>
      <c r="D13" s="27"/>
      <c r="E13" s="27"/>
      <c r="F13" s="27"/>
      <c r="G13" s="8"/>
      <c r="H13" s="9"/>
      <c r="I13" s="9">
        <v>928147.4</v>
      </c>
    </row>
    <row r="14" spans="1:9" ht="12.75">
      <c r="A14" s="8">
        <v>7</v>
      </c>
      <c r="B14" s="27" t="s">
        <v>14</v>
      </c>
      <c r="C14" s="27"/>
      <c r="D14" s="27"/>
      <c r="E14" s="27"/>
      <c r="F14" s="27"/>
      <c r="G14" s="16"/>
      <c r="H14" s="9"/>
      <c r="I14" s="9">
        <f>I12*20.2/100</f>
        <v>187485.7748</v>
      </c>
    </row>
    <row r="15" spans="1:9" s="5" customFormat="1" ht="12.75">
      <c r="A15" s="8">
        <v>8</v>
      </c>
      <c r="B15" s="28" t="s">
        <v>6</v>
      </c>
      <c r="C15" s="28"/>
      <c r="D15" s="28"/>
      <c r="E15" s="28"/>
      <c r="F15" s="28"/>
      <c r="G15" s="17"/>
      <c r="H15" s="11"/>
      <c r="I15" s="11">
        <f>I14+I12</f>
        <v>1115633.1748000002</v>
      </c>
    </row>
    <row r="16" spans="1:9" s="5" customFormat="1" ht="12.75">
      <c r="A16" s="12"/>
      <c r="B16" s="13"/>
      <c r="C16" s="13"/>
      <c r="D16" s="13"/>
      <c r="E16" s="13"/>
      <c r="F16" s="13"/>
      <c r="G16" s="15"/>
      <c r="H16" s="14"/>
      <c r="I16" s="14"/>
    </row>
    <row r="17" spans="1:10" s="5" customFormat="1" ht="12.75">
      <c r="A17" s="8">
        <v>9</v>
      </c>
      <c r="B17" s="32" t="s">
        <v>27</v>
      </c>
      <c r="C17" s="32"/>
      <c r="D17" s="32"/>
      <c r="E17" s="32"/>
      <c r="F17" s="32"/>
      <c r="G17" s="20"/>
      <c r="H17" s="21"/>
      <c r="I17" s="21">
        <v>12835.56</v>
      </c>
      <c r="J17"/>
    </row>
    <row r="18" spans="1:9" ht="15" customHeight="1">
      <c r="A18" s="8">
        <v>10</v>
      </c>
      <c r="B18" s="29" t="s">
        <v>28</v>
      </c>
      <c r="C18" s="29"/>
      <c r="D18" s="29"/>
      <c r="E18" s="29"/>
      <c r="F18" s="29"/>
      <c r="G18" s="8" t="s">
        <v>5</v>
      </c>
      <c r="H18" s="9"/>
      <c r="I18" s="9">
        <v>101788.01</v>
      </c>
    </row>
    <row r="19" spans="1:9" ht="12.75">
      <c r="A19" s="8">
        <v>11</v>
      </c>
      <c r="B19" s="27" t="s">
        <v>15</v>
      </c>
      <c r="C19" s="27"/>
      <c r="D19" s="27"/>
      <c r="E19" s="27"/>
      <c r="F19" s="27"/>
      <c r="G19" s="8" t="s">
        <v>5</v>
      </c>
      <c r="H19" s="9"/>
      <c r="I19" s="9">
        <v>121200</v>
      </c>
    </row>
    <row r="20" spans="1:9" ht="13.5" customHeight="1">
      <c r="A20" s="8">
        <v>12</v>
      </c>
      <c r="B20" s="29" t="s">
        <v>20</v>
      </c>
      <c r="C20" s="29"/>
      <c r="D20" s="29"/>
      <c r="E20" s="29"/>
      <c r="F20" s="29"/>
      <c r="G20" s="8" t="s">
        <v>5</v>
      </c>
      <c r="H20" s="9"/>
      <c r="I20" s="9">
        <v>185138.32</v>
      </c>
    </row>
    <row r="21" spans="1:9" s="5" customFormat="1" ht="12.75">
      <c r="A21" s="10">
        <v>13</v>
      </c>
      <c r="B21" s="28" t="s">
        <v>7</v>
      </c>
      <c r="C21" s="28"/>
      <c r="D21" s="28"/>
      <c r="E21" s="28"/>
      <c r="F21" s="28"/>
      <c r="G21" s="17"/>
      <c r="H21" s="11"/>
      <c r="I21" s="11">
        <f>SUM(I17:I20)</f>
        <v>420961.89</v>
      </c>
    </row>
    <row r="22" spans="1:9" ht="13.5" customHeight="1">
      <c r="A22" s="8"/>
      <c r="B22" s="27"/>
      <c r="C22" s="27"/>
      <c r="D22" s="27"/>
      <c r="E22" s="27"/>
      <c r="F22" s="27"/>
      <c r="G22" s="16"/>
      <c r="H22" s="9"/>
      <c r="I22" s="9"/>
    </row>
    <row r="23" spans="1:9" s="5" customFormat="1" ht="13.5" customHeight="1">
      <c r="A23" s="10">
        <v>14</v>
      </c>
      <c r="B23" s="28" t="s">
        <v>8</v>
      </c>
      <c r="C23" s="28"/>
      <c r="D23" s="28"/>
      <c r="E23" s="28"/>
      <c r="F23" s="28"/>
      <c r="G23" s="17"/>
      <c r="H23" s="11"/>
      <c r="I23" s="11">
        <f>I15+I21</f>
        <v>1536595.0648000003</v>
      </c>
    </row>
    <row r="24" spans="1:9" ht="13.5" customHeight="1">
      <c r="A24" s="8"/>
      <c r="B24" s="31"/>
      <c r="C24" s="31"/>
      <c r="D24" s="31"/>
      <c r="E24" s="31"/>
      <c r="F24" s="31"/>
      <c r="G24" s="16"/>
      <c r="H24" s="9"/>
      <c r="I24" s="9"/>
    </row>
    <row r="25" spans="1:9" s="5" customFormat="1" ht="13.5" customHeight="1">
      <c r="A25" s="10">
        <v>15</v>
      </c>
      <c r="B25" s="28" t="s">
        <v>9</v>
      </c>
      <c r="C25" s="28"/>
      <c r="D25" s="28"/>
      <c r="E25" s="28"/>
      <c r="F25" s="28"/>
      <c r="G25" s="17"/>
      <c r="H25" s="11"/>
      <c r="I25" s="11">
        <f>SUM(I9-I23)</f>
        <v>63521.815199999604</v>
      </c>
    </row>
    <row r="26" spans="1:9" ht="24.75" customHeight="1">
      <c r="A26" s="10"/>
      <c r="B26" s="30" t="s">
        <v>10</v>
      </c>
      <c r="C26" s="30"/>
      <c r="D26" s="30"/>
      <c r="E26" s="30"/>
      <c r="F26" s="30"/>
      <c r="G26" s="30"/>
      <c r="H26" s="18">
        <v>0.15</v>
      </c>
      <c r="I26" s="19">
        <f>I25*15/100</f>
        <v>9528.272279999941</v>
      </c>
    </row>
    <row r="27" spans="1:9" ht="13.5" customHeight="1">
      <c r="A27" s="10"/>
      <c r="B27" s="27"/>
      <c r="C27" s="27"/>
      <c r="D27" s="27"/>
      <c r="E27" s="27"/>
      <c r="F27" s="27"/>
      <c r="G27" s="16"/>
      <c r="H27" s="16"/>
      <c r="I27" s="11">
        <f>I25-I26</f>
        <v>53993.542919999665</v>
      </c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 t="s">
        <v>19</v>
      </c>
      <c r="C30" s="21"/>
      <c r="D30" s="21"/>
      <c r="E30" s="21"/>
      <c r="F30" s="21" t="s">
        <v>29</v>
      </c>
      <c r="G30" s="21"/>
      <c r="H30" s="21"/>
      <c r="I30" s="21">
        <v>217214.02</v>
      </c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 t="s">
        <v>18</v>
      </c>
      <c r="C32" s="21"/>
      <c r="D32" s="21"/>
      <c r="E32" s="21"/>
      <c r="F32" s="21" t="s">
        <v>17</v>
      </c>
      <c r="G32" s="21"/>
      <c r="H32" s="21"/>
      <c r="I32" s="21">
        <v>-203497.95</v>
      </c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 t="s">
        <v>16</v>
      </c>
      <c r="C34" s="21"/>
      <c r="D34" s="21"/>
      <c r="E34" s="21"/>
      <c r="F34" s="21" t="s">
        <v>17</v>
      </c>
      <c r="G34" s="21"/>
      <c r="H34" s="21"/>
      <c r="I34" s="21">
        <v>-21219.1</v>
      </c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 t="s">
        <v>30</v>
      </c>
      <c r="C36" s="21"/>
      <c r="D36" s="21"/>
      <c r="E36" s="21"/>
      <c r="F36" s="21" t="s">
        <v>29</v>
      </c>
      <c r="G36" s="21"/>
      <c r="H36" s="21"/>
      <c r="I36" s="21">
        <v>53993.54</v>
      </c>
    </row>
    <row r="37" spans="1:9" ht="12.7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2">
        <v>46490.51</v>
      </c>
    </row>
  </sheetData>
  <sheetProtection selectLockedCells="1" selectUnlockedCells="1"/>
  <mergeCells count="27">
    <mergeCell ref="B25:F25"/>
    <mergeCell ref="B26:G26"/>
    <mergeCell ref="B27:F27"/>
    <mergeCell ref="B19:F19"/>
    <mergeCell ref="B20:F20"/>
    <mergeCell ref="B21:F21"/>
    <mergeCell ref="B22:F22"/>
    <mergeCell ref="B23:F23"/>
    <mergeCell ref="B24:F24"/>
    <mergeCell ref="B12:F12"/>
    <mergeCell ref="B13:F13"/>
    <mergeCell ref="B14:F14"/>
    <mergeCell ref="B15:F15"/>
    <mergeCell ref="B17:F17"/>
    <mergeCell ref="B18:F18"/>
    <mergeCell ref="B6:F6"/>
    <mergeCell ref="B7:F7"/>
    <mergeCell ref="B8:F8"/>
    <mergeCell ref="B9:F9"/>
    <mergeCell ref="B10:F10"/>
    <mergeCell ref="B11:F11"/>
    <mergeCell ref="B1:I1"/>
    <mergeCell ref="A3:A4"/>
    <mergeCell ref="B3:F4"/>
    <mergeCell ref="G3:G4"/>
    <mergeCell ref="H3:I3"/>
    <mergeCell ref="B5:F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2013-04-22T13:03:42Z</dcterms:created>
  <dcterms:modified xsi:type="dcterms:W3CDTF">2013-04-22T13:03:42Z</dcterms:modified>
  <cp:category/>
  <cp:version/>
  <cp:contentType/>
  <cp:contentStatus/>
</cp:coreProperties>
</file>