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адм зд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<sst xmlns="http://schemas.openxmlformats.org/spreadsheetml/2006/main" count="45" uniqueCount="33">
  <si>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№ п/п</t>
  </si>
  <si>
    <t>Наименование статей доходов и  расходов</t>
  </si>
  <si>
    <t>ед.изм.</t>
  </si>
  <si>
    <t>2012год</t>
  </si>
  <si>
    <t>годовая сумма</t>
  </si>
  <si>
    <t>кв.м</t>
  </si>
  <si>
    <t>Размещение рекламы</t>
  </si>
  <si>
    <t>Итого</t>
  </si>
  <si>
    <t>Затраты на зарплату обслуживающего персонала</t>
  </si>
  <si>
    <t>Заработная плата персонала - всего</t>
  </si>
  <si>
    <t>руб.</t>
  </si>
  <si>
    <t>дворник</t>
  </si>
  <si>
    <t>Уборщик лестничных клеток плотник</t>
  </si>
  <si>
    <t>Общие расходы на зарплату</t>
  </si>
  <si>
    <t>Расходный материал и услуги для текущего содержания дома</t>
  </si>
  <si>
    <t xml:space="preserve">Итого расходов </t>
  </si>
  <si>
    <t>Всего расходов</t>
  </si>
  <si>
    <t>Прибыль</t>
  </si>
  <si>
    <t>Налог, уплачиваемый в связи с применением упрощенной системы налогообложения</t>
  </si>
  <si>
    <t>Услуги от размещения сетевого оборудования</t>
  </si>
  <si>
    <t xml:space="preserve">Отчет доходов и расходов ООО "Сибавтостройсервис" на текущее содержание  </t>
  </si>
  <si>
    <t xml:space="preserve">Услуги связи </t>
  </si>
  <si>
    <t>Администр зданию Бл 71/1</t>
  </si>
  <si>
    <t>из расчета 14-00   за 1кв.м</t>
  </si>
  <si>
    <t>Площадь офисн. помещений:</t>
  </si>
  <si>
    <t>Заработная плата ИТР</t>
  </si>
  <si>
    <t>Налоги на заработную плату 20,2%</t>
  </si>
  <si>
    <t>Накладные расходы</t>
  </si>
  <si>
    <t xml:space="preserve"> Расходы по обслуживанию ИТП</t>
  </si>
  <si>
    <t xml:space="preserve">Расходы по обслуживанию эл.щитовой </t>
  </si>
  <si>
    <t>Расходы по обслуживанию .шлагбаума</t>
  </si>
  <si>
    <t>Выполнение проф работ электрооборудования</t>
  </si>
  <si>
    <t>Техническое обслуж ППР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</si>
</sst>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164" fontId="2" fillId="0" borderId="10" xfId="42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.28125" style="1" customWidth="1"/>
    <col min="8" max="9" width="15.7109375" style="22" customWidth="1"/>
    <col min="10" max="10" width="10.421875" style="0" customWidth="1"/>
    <col min="11" max="11" width="10.57421875" style="0" customWidth="1"/>
  </cols>
  <sheetData>
    <row r="1" spans="1:9" s="4" customFormat="1" ht="36.75" customHeight="1">
      <c r="A1" s="3"/>
      <c r="B1" s="23" t="s">
        <v>20</v>
      </c>
      <c r="C1" s="23"/>
      <c r="D1" s="23"/>
      <c r="E1" s="23"/>
      <c r="F1" s="23"/>
      <c r="G1" s="23"/>
      <c r="H1" s="23"/>
      <c r="I1" s="23"/>
    </row>
    <row r="2" spans="4:9" ht="12.75">
      <c r="D2" s="5" t="s">
        <v>22</v>
      </c>
      <c r="H2" s="2" t="s">
        <v>23</v>
      </c>
      <c r="I2" s="2"/>
    </row>
    <row r="3" spans="4:9" ht="12.75">
      <c r="D3" s="5"/>
      <c r="H3" s="2"/>
      <c r="I3" s="2"/>
    </row>
    <row r="4" spans="1:9" s="7" customFormat="1" ht="15.75" customHeight="1">
      <c r="A4" s="24" t="s">
        <v>0</v>
      </c>
      <c r="B4" s="25" t="s">
        <v>1</v>
      </c>
      <c r="C4" s="25"/>
      <c r="D4" s="25"/>
      <c r="E4" s="25"/>
      <c r="F4" s="25"/>
      <c r="G4" s="25" t="s">
        <v>2</v>
      </c>
      <c r="H4" s="26" t="s">
        <v>3</v>
      </c>
      <c r="I4" s="26"/>
    </row>
    <row r="5" spans="1:9" s="7" customFormat="1" ht="31.5">
      <c r="A5" s="24"/>
      <c r="B5" s="25"/>
      <c r="C5" s="25"/>
      <c r="D5" s="25"/>
      <c r="E5" s="25"/>
      <c r="F5" s="25"/>
      <c r="G5" s="25"/>
      <c r="H5" s="6"/>
      <c r="I5" s="6" t="s">
        <v>4</v>
      </c>
    </row>
    <row r="6" spans="1:9" ht="12.75">
      <c r="A6" s="8">
        <v>1</v>
      </c>
      <c r="B6" s="27" t="s">
        <v>24</v>
      </c>
      <c r="C6" s="27"/>
      <c r="D6" s="27"/>
      <c r="E6" s="27"/>
      <c r="F6" s="27"/>
      <c r="G6" s="8" t="s">
        <v>5</v>
      </c>
      <c r="H6" s="9">
        <v>2393.4</v>
      </c>
      <c r="I6" s="9">
        <v>402091.2</v>
      </c>
    </row>
    <row r="7" spans="1:9" ht="12.75">
      <c r="A7" s="8">
        <v>2</v>
      </c>
      <c r="B7" s="27" t="s">
        <v>6</v>
      </c>
      <c r="C7" s="27"/>
      <c r="D7" s="27"/>
      <c r="E7" s="27"/>
      <c r="F7" s="27"/>
      <c r="G7" s="8"/>
      <c r="H7" s="9"/>
      <c r="I7" s="9">
        <v>111780</v>
      </c>
    </row>
    <row r="8" spans="1:9" ht="12.75">
      <c r="A8" s="8">
        <v>3</v>
      </c>
      <c r="B8" s="27" t="s">
        <v>19</v>
      </c>
      <c r="C8" s="27"/>
      <c r="D8" s="27"/>
      <c r="E8" s="27"/>
      <c r="F8" s="27"/>
      <c r="G8" s="8"/>
      <c r="H8" s="9"/>
      <c r="I8" s="9"/>
    </row>
    <row r="9" spans="1:11" s="5" customFormat="1" ht="12.75">
      <c r="A9" s="8"/>
      <c r="B9" s="28" t="s">
        <v>7</v>
      </c>
      <c r="C9" s="28"/>
      <c r="D9" s="28"/>
      <c r="E9" s="28"/>
      <c r="F9" s="28"/>
      <c r="G9" s="10" t="s">
        <v>5</v>
      </c>
      <c r="H9" s="11">
        <f>H6</f>
        <v>2393.4</v>
      </c>
      <c r="I9" s="11">
        <f>SUM(I6:I8)</f>
        <v>513871.2</v>
      </c>
      <c r="K9" s="12"/>
    </row>
    <row r="10" spans="1:11" s="16" customFormat="1" ht="12.75">
      <c r="A10" s="13"/>
      <c r="B10" s="29"/>
      <c r="C10" s="29"/>
      <c r="D10" s="29"/>
      <c r="E10" s="29"/>
      <c r="F10" s="29"/>
      <c r="G10" s="14"/>
      <c r="H10" s="15"/>
      <c r="I10" s="15"/>
      <c r="K10" s="15"/>
    </row>
    <row r="11" spans="1:9" ht="12.75">
      <c r="A11" s="8">
        <v>4</v>
      </c>
      <c r="B11" s="27" t="s">
        <v>8</v>
      </c>
      <c r="C11" s="27"/>
      <c r="D11" s="27"/>
      <c r="E11" s="27"/>
      <c r="F11" s="27"/>
      <c r="G11" s="17"/>
      <c r="H11" s="9"/>
      <c r="I11" s="9"/>
    </row>
    <row r="12" spans="1:11" s="5" customFormat="1" ht="12.75">
      <c r="A12" s="8">
        <v>5</v>
      </c>
      <c r="B12" s="28" t="s">
        <v>9</v>
      </c>
      <c r="C12" s="28"/>
      <c r="D12" s="28"/>
      <c r="E12" s="28"/>
      <c r="F12" s="28"/>
      <c r="G12" s="8" t="s">
        <v>10</v>
      </c>
      <c r="H12" s="11"/>
      <c r="I12" s="11">
        <f>SUM(I13:I15)</f>
        <v>189927.67</v>
      </c>
      <c r="K12" s="12"/>
    </row>
    <row r="13" spans="1:9" ht="12.75" customHeight="1">
      <c r="A13" s="8">
        <v>6</v>
      </c>
      <c r="B13" s="27" t="s">
        <v>11</v>
      </c>
      <c r="C13" s="27"/>
      <c r="D13" s="27"/>
      <c r="E13" s="27"/>
      <c r="F13" s="27"/>
      <c r="G13" s="8" t="s">
        <v>10</v>
      </c>
      <c r="H13" s="9"/>
      <c r="I13" s="9">
        <v>35896.86</v>
      </c>
    </row>
    <row r="14" spans="1:9" ht="13.5" customHeight="1">
      <c r="A14" s="8">
        <v>7</v>
      </c>
      <c r="B14" s="27" t="s">
        <v>12</v>
      </c>
      <c r="C14" s="27"/>
      <c r="D14" s="27"/>
      <c r="E14" s="27"/>
      <c r="F14" s="27"/>
      <c r="G14" s="8" t="s">
        <v>10</v>
      </c>
      <c r="H14" s="9"/>
      <c r="I14" s="9">
        <v>89498.35</v>
      </c>
    </row>
    <row r="15" spans="1:9" ht="13.5" customHeight="1">
      <c r="A15" s="8">
        <v>8</v>
      </c>
      <c r="B15" s="34" t="s">
        <v>25</v>
      </c>
      <c r="C15" s="34"/>
      <c r="D15" s="34"/>
      <c r="E15" s="34"/>
      <c r="F15" s="34"/>
      <c r="G15" s="8" t="s">
        <v>10</v>
      </c>
      <c r="H15" s="9"/>
      <c r="I15" s="9">
        <v>64532.46</v>
      </c>
    </row>
    <row r="16" spans="1:9" ht="12.75">
      <c r="A16" s="8">
        <v>8</v>
      </c>
      <c r="B16" s="27" t="s">
        <v>26</v>
      </c>
      <c r="C16" s="27"/>
      <c r="D16" s="27"/>
      <c r="E16" s="27"/>
      <c r="F16" s="27"/>
      <c r="G16" s="17"/>
      <c r="H16" s="9"/>
      <c r="I16" s="9">
        <f>I12*20.2/100</f>
        <v>38365.38934</v>
      </c>
    </row>
    <row r="17" spans="1:11" s="5" customFormat="1" ht="12.75">
      <c r="A17" s="8">
        <v>9</v>
      </c>
      <c r="B17" s="28" t="s">
        <v>13</v>
      </c>
      <c r="C17" s="28"/>
      <c r="D17" s="28"/>
      <c r="E17" s="28"/>
      <c r="F17" s="28"/>
      <c r="G17" s="18"/>
      <c r="H17" s="11"/>
      <c r="I17" s="11">
        <f>I16+I12</f>
        <v>228293.05934</v>
      </c>
      <c r="K17" s="12"/>
    </row>
    <row r="18" spans="1:9" s="16" customFormat="1" ht="12.75">
      <c r="A18" s="13"/>
      <c r="B18" s="29"/>
      <c r="C18" s="29"/>
      <c r="D18" s="29"/>
      <c r="E18" s="29"/>
      <c r="F18" s="29"/>
      <c r="H18" s="15"/>
      <c r="I18" s="15"/>
    </row>
    <row r="19" spans="1:9" ht="26.25" customHeight="1">
      <c r="A19" s="8">
        <v>10</v>
      </c>
      <c r="B19" s="30" t="s">
        <v>14</v>
      </c>
      <c r="C19" s="30"/>
      <c r="D19" s="30"/>
      <c r="E19" s="30"/>
      <c r="F19" s="30"/>
      <c r="G19" s="8" t="s">
        <v>10</v>
      </c>
      <c r="H19" s="9"/>
      <c r="I19" s="9">
        <v>13400.74</v>
      </c>
    </row>
    <row r="20" spans="1:9" ht="13.5" customHeight="1">
      <c r="A20" s="8">
        <v>11</v>
      </c>
      <c r="B20" s="34" t="s">
        <v>27</v>
      </c>
      <c r="C20" s="34"/>
      <c r="D20" s="34"/>
      <c r="E20" s="34"/>
      <c r="F20" s="34"/>
      <c r="G20" s="8" t="s">
        <v>10</v>
      </c>
      <c r="H20" s="9"/>
      <c r="I20" s="9">
        <v>10118.62</v>
      </c>
    </row>
    <row r="21" spans="1:9" ht="13.5" customHeight="1">
      <c r="A21" s="8">
        <v>12</v>
      </c>
      <c r="B21" s="34" t="s">
        <v>28</v>
      </c>
      <c r="C21" s="34"/>
      <c r="D21" s="34"/>
      <c r="E21" s="34"/>
      <c r="F21" s="34"/>
      <c r="G21" s="8" t="s">
        <v>10</v>
      </c>
      <c r="H21" s="9"/>
      <c r="I21" s="9">
        <v>27948.05</v>
      </c>
    </row>
    <row r="22" spans="1:9" ht="13.5" customHeight="1">
      <c r="A22" s="8">
        <v>13</v>
      </c>
      <c r="B22" s="34" t="s">
        <v>29</v>
      </c>
      <c r="C22" s="34"/>
      <c r="D22" s="34"/>
      <c r="E22" s="34"/>
      <c r="F22" s="34"/>
      <c r="G22" s="8" t="s">
        <v>10</v>
      </c>
      <c r="H22" s="9"/>
      <c r="I22" s="9">
        <v>3468</v>
      </c>
    </row>
    <row r="23" spans="1:9" ht="13.5" customHeight="1">
      <c r="A23" s="8">
        <v>14</v>
      </c>
      <c r="B23" s="34" t="s">
        <v>30</v>
      </c>
      <c r="C23" s="34"/>
      <c r="D23" s="34"/>
      <c r="E23" s="34"/>
      <c r="F23" s="34"/>
      <c r="G23" s="8" t="s">
        <v>10</v>
      </c>
      <c r="H23" s="9"/>
      <c r="I23" s="9">
        <v>9844.77</v>
      </c>
    </row>
    <row r="24" spans="1:9" ht="12.75" customHeight="1">
      <c r="A24" s="8">
        <v>15</v>
      </c>
      <c r="B24" s="31" t="s">
        <v>21</v>
      </c>
      <c r="C24" s="31"/>
      <c r="D24" s="31"/>
      <c r="E24" s="31"/>
      <c r="F24" s="31"/>
      <c r="G24" s="8" t="s">
        <v>10</v>
      </c>
      <c r="H24" s="9"/>
      <c r="I24" s="9">
        <v>9807.12</v>
      </c>
    </row>
    <row r="25" spans="1:9" ht="12.75" customHeight="1">
      <c r="A25" s="8">
        <v>16</v>
      </c>
      <c r="B25" s="31" t="s">
        <v>31</v>
      </c>
      <c r="C25" s="31"/>
      <c r="D25" s="31"/>
      <c r="E25" s="31"/>
      <c r="F25" s="31"/>
      <c r="G25" s="8" t="s">
        <v>10</v>
      </c>
      <c r="H25" s="9"/>
      <c r="I25" s="9">
        <v>25821.1</v>
      </c>
    </row>
    <row r="26" spans="1:9" ht="12.75" customHeight="1">
      <c r="A26" s="8">
        <v>18</v>
      </c>
      <c r="B26" s="31" t="s">
        <v>32</v>
      </c>
      <c r="C26" s="31"/>
      <c r="D26" s="31"/>
      <c r="E26" s="31"/>
      <c r="F26" s="31"/>
      <c r="G26" s="8" t="s">
        <v>10</v>
      </c>
      <c r="H26" s="9"/>
      <c r="I26" s="9">
        <v>18000</v>
      </c>
    </row>
    <row r="27" spans="1:9" ht="13.5" customHeight="1">
      <c r="A27" s="8">
        <v>19</v>
      </c>
      <c r="B27" s="28" t="s">
        <v>15</v>
      </c>
      <c r="C27" s="28"/>
      <c r="D27" s="28"/>
      <c r="E27" s="28"/>
      <c r="F27" s="28"/>
      <c r="G27" s="17"/>
      <c r="H27" s="9"/>
      <c r="I27" s="11">
        <f>SUM(I19:I26)</f>
        <v>118408.4</v>
      </c>
    </row>
    <row r="28" spans="1:11" ht="13.5" customHeight="1">
      <c r="A28" s="8">
        <v>20</v>
      </c>
      <c r="B28" s="28" t="s">
        <v>16</v>
      </c>
      <c r="C28" s="28"/>
      <c r="D28" s="28"/>
      <c r="E28" s="28"/>
      <c r="F28" s="28"/>
      <c r="G28" s="17"/>
      <c r="H28" s="9"/>
      <c r="I28" s="11">
        <f>I27+I17</f>
        <v>346701.45934</v>
      </c>
      <c r="K28" s="22"/>
    </row>
    <row r="29" spans="1:9" ht="12.75" customHeight="1">
      <c r="A29" s="8">
        <v>21</v>
      </c>
      <c r="B29" s="28" t="s">
        <v>17</v>
      </c>
      <c r="C29" s="28"/>
      <c r="D29" s="28"/>
      <c r="E29" s="28"/>
      <c r="F29" s="28"/>
      <c r="G29" s="17"/>
      <c r="H29" s="9"/>
      <c r="I29" s="11">
        <f>I9-I28</f>
        <v>167169.74066</v>
      </c>
    </row>
    <row r="30" spans="1:10" ht="26.25" customHeight="1">
      <c r="A30" s="8">
        <v>22</v>
      </c>
      <c r="B30" s="32" t="s">
        <v>18</v>
      </c>
      <c r="C30" s="32"/>
      <c r="D30" s="32"/>
      <c r="E30" s="32"/>
      <c r="F30" s="32"/>
      <c r="G30" s="32"/>
      <c r="H30" s="19">
        <v>0.15</v>
      </c>
      <c r="I30" s="20">
        <f>I29*15/100</f>
        <v>25075.461099</v>
      </c>
      <c r="J30" s="15"/>
    </row>
    <row r="31" spans="1:9" s="16" customFormat="1" ht="13.5" customHeight="1">
      <c r="A31" s="14"/>
      <c r="B31" s="33"/>
      <c r="C31" s="33"/>
      <c r="D31" s="33"/>
      <c r="E31" s="33"/>
      <c r="F31" s="33"/>
      <c r="H31" s="15"/>
      <c r="I31" s="21">
        <f>I29-I30</f>
        <v>142094.279561</v>
      </c>
    </row>
  </sheetData>
  <sheetProtection selectLockedCells="1" selectUnlockedCells="1"/>
  <mergeCells count="31">
    <mergeCell ref="B31:F31"/>
    <mergeCell ref="B25:F25"/>
    <mergeCell ref="B26:F26"/>
    <mergeCell ref="B27:F27"/>
    <mergeCell ref="B28:F28"/>
    <mergeCell ref="B29:F29"/>
    <mergeCell ref="B30:G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  <mergeCell ref="B1:I1"/>
    <mergeCell ref="A4:A5"/>
    <mergeCell ref="B4:F5"/>
    <mergeCell ref="G4:G5"/>
    <mergeCell ref="H4:I4"/>
    <mergeCell ref="B6:F6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2013-04-22T12:55:01Z</dcterms:created>
  <dcterms:modified xsi:type="dcterms:W3CDTF">2013-04-22T12:55:01Z</dcterms:modified>
  <cp:category/>
  <cp:version/>
  <cp:contentType/>
  <cp:contentStatus/>
</cp:coreProperties>
</file>