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Пк Бл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<sst xmlns="http://schemas.openxmlformats.org/spreadsheetml/2006/main" count="36" uniqueCount="29">
  <si>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№ п/п</t>
  </si>
  <si>
    <t>ед.изм.</t>
  </si>
  <si>
    <t>годовая сумма</t>
  </si>
  <si>
    <t>кв.м</t>
  </si>
  <si>
    <t>Итого</t>
  </si>
  <si>
    <t>Заработная плата персонала - всего</t>
  </si>
  <si>
    <t>руб.</t>
  </si>
  <si>
    <t>Общие расходы на зарплату</t>
  </si>
  <si>
    <t xml:space="preserve">Итого расходов </t>
  </si>
  <si>
    <t>Всего расходов</t>
  </si>
  <si>
    <t>Прибыль</t>
  </si>
  <si>
    <t>месяц</t>
  </si>
  <si>
    <t>Пени начисленные</t>
  </si>
  <si>
    <t>2012 год</t>
  </si>
  <si>
    <t>Отчет доходов и расходов ООО "Сибавтостройсервис" на текущее содержание парковки Блюхера 71/1 за 2012г.</t>
  </si>
  <si>
    <t>Наименование статей расходов</t>
  </si>
  <si>
    <t>Количество парковочных мест</t>
  </si>
  <si>
    <t>Охранников и дворника.вспомогательных работников</t>
  </si>
  <si>
    <t>Налоги на заработную плату и резерв отп.20.2%</t>
  </si>
  <si>
    <t>Расходный материал для текущего ремонта</t>
  </si>
  <si>
    <t>ркб</t>
  </si>
  <si>
    <t>Эл энергия</t>
  </si>
  <si>
    <t>Сервисное обслуживание автом ворот и видеонаблюд</t>
  </si>
  <si>
    <t>Расходы по противопожарной автоматике</t>
  </si>
  <si>
    <t>Услуги связи</t>
  </si>
  <si>
    <t>Результат 2011г</t>
  </si>
  <si>
    <t>Убыток</t>
  </si>
  <si>
    <t>Результат 2010г</t>
  </si>
  <si>
    <t>Результат 2009г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</si>
</sst>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6.8515625" style="0" customWidth="1"/>
    <col min="6" max="6" width="14.140625" style="0" customWidth="1"/>
    <col min="7" max="9" width="12.7109375" style="0" customWidth="1"/>
  </cols>
  <sheetData>
    <row r="1" spans="1:9" s="4" customFormat="1" ht="35.25" customHeight="1">
      <c r="A1" s="3"/>
      <c r="B1" s="16" t="s">
        <v>14</v>
      </c>
      <c r="C1" s="16"/>
      <c r="D1" s="16"/>
      <c r="E1" s="16"/>
      <c r="F1" s="16"/>
      <c r="G1" s="16"/>
      <c r="H1" s="16"/>
      <c r="I1" s="16"/>
    </row>
    <row r="2" spans="1:9" ht="12.75">
      <c r="A2" s="1"/>
      <c r="H2" s="2"/>
      <c r="I2" s="2"/>
    </row>
    <row r="3" spans="1:9" s="7" customFormat="1" ht="15.75" customHeight="1">
      <c r="A3" s="17" t="s">
        <v>0</v>
      </c>
      <c r="B3" s="18" t="s">
        <v>15</v>
      </c>
      <c r="C3" s="18"/>
      <c r="D3" s="18"/>
      <c r="E3" s="18"/>
      <c r="F3" s="18"/>
      <c r="G3" s="18" t="s">
        <v>1</v>
      </c>
      <c r="H3" s="19" t="s">
        <v>13</v>
      </c>
      <c r="I3" s="19"/>
    </row>
    <row r="4" spans="1:9" s="7" customFormat="1" ht="31.5">
      <c r="A4" s="17"/>
      <c r="B4" s="18"/>
      <c r="C4" s="18"/>
      <c r="D4" s="18"/>
      <c r="E4" s="18"/>
      <c r="F4" s="18"/>
      <c r="G4" s="18"/>
      <c r="H4" s="6" t="s">
        <v>11</v>
      </c>
      <c r="I4" s="6" t="s">
        <v>2</v>
      </c>
    </row>
    <row r="5" spans="1:9" ht="13.5" customHeight="1">
      <c r="A5" s="8">
        <v>1</v>
      </c>
      <c r="B5" s="20" t="s">
        <v>16</v>
      </c>
      <c r="C5" s="20"/>
      <c r="D5" s="20"/>
      <c r="E5" s="20"/>
      <c r="F5" s="20"/>
      <c r="G5" s="8">
        <v>68</v>
      </c>
      <c r="H5" s="9">
        <v>56440</v>
      </c>
      <c r="I5" s="9">
        <v>677280</v>
      </c>
    </row>
    <row r="6" spans="1:9" ht="13.5" customHeight="1">
      <c r="A6" s="8">
        <v>2</v>
      </c>
      <c r="B6" s="20" t="s">
        <v>12</v>
      </c>
      <c r="C6" s="20"/>
      <c r="D6" s="20"/>
      <c r="E6" s="20"/>
      <c r="F6" s="20"/>
      <c r="G6" s="8"/>
      <c r="H6" s="9"/>
      <c r="I6" s="9">
        <v>4503.41</v>
      </c>
    </row>
    <row r="7" spans="1:9" s="5" customFormat="1" ht="12.75">
      <c r="A7" s="8">
        <v>3</v>
      </c>
      <c r="B7" s="21" t="s">
        <v>4</v>
      </c>
      <c r="C7" s="21"/>
      <c r="D7" s="21"/>
      <c r="E7" s="21"/>
      <c r="F7" s="21"/>
      <c r="G7" s="10" t="s">
        <v>3</v>
      </c>
      <c r="H7" s="11"/>
      <c r="I7" s="11">
        <f>SUM(I5:I6)</f>
        <v>681783.41</v>
      </c>
    </row>
    <row r="8" spans="1:9" ht="12.75">
      <c r="A8" s="8"/>
      <c r="B8" s="23"/>
      <c r="C8" s="23"/>
      <c r="D8" s="23"/>
      <c r="E8" s="23"/>
      <c r="F8" s="23"/>
      <c r="G8" s="13"/>
      <c r="H8" s="9"/>
      <c r="I8" s="9"/>
    </row>
    <row r="9" spans="1:9" s="5" customFormat="1" ht="12.75">
      <c r="A9" s="8">
        <v>4</v>
      </c>
      <c r="B9" s="21" t="s">
        <v>5</v>
      </c>
      <c r="C9" s="21"/>
      <c r="D9" s="21"/>
      <c r="E9" s="21"/>
      <c r="F9" s="21"/>
      <c r="G9" s="10" t="s">
        <v>6</v>
      </c>
      <c r="H9" s="11"/>
      <c r="I9" s="11">
        <f>SUM(I10)</f>
        <v>528300.47</v>
      </c>
    </row>
    <row r="10" spans="1:9" ht="12.75">
      <c r="A10" s="8">
        <v>5</v>
      </c>
      <c r="B10" s="20" t="s">
        <v>17</v>
      </c>
      <c r="C10" s="20"/>
      <c r="D10" s="20"/>
      <c r="E10" s="20"/>
      <c r="F10" s="20"/>
      <c r="G10" s="8" t="s">
        <v>6</v>
      </c>
      <c r="H10" s="9"/>
      <c r="I10" s="9">
        <v>528300.47</v>
      </c>
    </row>
    <row r="11" spans="1:9" ht="12.75">
      <c r="A11" s="8">
        <v>6</v>
      </c>
      <c r="B11" s="20" t="s">
        <v>18</v>
      </c>
      <c r="C11" s="20"/>
      <c r="D11" s="20"/>
      <c r="E11" s="20"/>
      <c r="F11" s="20"/>
      <c r="G11" s="13"/>
      <c r="H11" s="9"/>
      <c r="I11" s="9">
        <f>I9*20.2/100</f>
        <v>106716.69493999999</v>
      </c>
    </row>
    <row r="12" spans="1:9" s="5" customFormat="1" ht="12.75">
      <c r="A12" s="8">
        <v>7</v>
      </c>
      <c r="B12" s="21" t="s">
        <v>7</v>
      </c>
      <c r="C12" s="21"/>
      <c r="D12" s="21"/>
      <c r="E12" s="21"/>
      <c r="F12" s="21"/>
      <c r="G12" s="14"/>
      <c r="H12" s="11"/>
      <c r="I12" s="11">
        <f>I11+I9</f>
        <v>635017.1649399999</v>
      </c>
    </row>
    <row r="13" spans="1:9" ht="12" customHeight="1">
      <c r="A13" s="12"/>
      <c r="B13" s="24"/>
      <c r="C13" s="24"/>
      <c r="D13" s="24"/>
      <c r="E13" s="24"/>
      <c r="F13" s="24"/>
      <c r="G13" s="12"/>
      <c r="H13" s="15"/>
      <c r="I13" s="15"/>
    </row>
    <row r="14" spans="1:9" ht="12" customHeight="1">
      <c r="A14" s="8">
        <v>8</v>
      </c>
      <c r="B14" s="20" t="s">
        <v>19</v>
      </c>
      <c r="C14" s="20"/>
      <c r="D14" s="20"/>
      <c r="E14" s="20"/>
      <c r="F14" s="20"/>
      <c r="G14" s="8" t="s">
        <v>20</v>
      </c>
      <c r="H14" s="9"/>
      <c r="I14" s="9">
        <v>39391.08</v>
      </c>
    </row>
    <row r="15" spans="1:9" ht="12" customHeight="1">
      <c r="A15" s="8">
        <v>9</v>
      </c>
      <c r="B15" s="20" t="s">
        <v>21</v>
      </c>
      <c r="C15" s="20"/>
      <c r="D15" s="20"/>
      <c r="E15" s="20"/>
      <c r="F15" s="20"/>
      <c r="G15" s="8" t="s">
        <v>6</v>
      </c>
      <c r="H15" s="9"/>
      <c r="I15" s="9">
        <v>80700.29</v>
      </c>
    </row>
    <row r="16" spans="1:9" ht="12" customHeight="1">
      <c r="A16" s="8">
        <v>10</v>
      </c>
      <c r="B16" s="22" t="s">
        <v>22</v>
      </c>
      <c r="C16" s="22"/>
      <c r="D16" s="22"/>
      <c r="E16" s="22"/>
      <c r="F16" s="22"/>
      <c r="G16" s="8" t="s">
        <v>6</v>
      </c>
      <c r="H16" s="9"/>
      <c r="I16" s="9">
        <v>24000</v>
      </c>
    </row>
    <row r="17" spans="1:9" ht="12.75">
      <c r="A17" s="8">
        <v>11</v>
      </c>
      <c r="B17" s="20" t="s">
        <v>23</v>
      </c>
      <c r="C17" s="20"/>
      <c r="D17" s="20"/>
      <c r="E17" s="20"/>
      <c r="F17" s="20"/>
      <c r="G17" s="8" t="s">
        <v>6</v>
      </c>
      <c r="H17" s="9"/>
      <c r="I17" s="9">
        <v>78000</v>
      </c>
    </row>
    <row r="18" spans="1:9" ht="26.25" customHeight="1">
      <c r="A18" s="8">
        <v>12</v>
      </c>
      <c r="B18" s="22" t="s">
        <v>24</v>
      </c>
      <c r="C18" s="22"/>
      <c r="D18" s="22"/>
      <c r="E18" s="22"/>
      <c r="F18" s="22"/>
      <c r="G18" s="8" t="s">
        <v>6</v>
      </c>
      <c r="H18" s="9"/>
      <c r="I18" s="9">
        <v>9807.12</v>
      </c>
    </row>
    <row r="19" spans="1:9" s="5" customFormat="1" ht="12.75">
      <c r="A19" s="10">
        <v>13</v>
      </c>
      <c r="B19" s="21" t="s">
        <v>8</v>
      </c>
      <c r="C19" s="21"/>
      <c r="D19" s="21"/>
      <c r="E19" s="21"/>
      <c r="F19" s="21"/>
      <c r="G19" s="14"/>
      <c r="H19" s="11"/>
      <c r="I19" s="11">
        <f>SUM(I14:I18)</f>
        <v>231898.49</v>
      </c>
    </row>
    <row r="20" spans="1:9" ht="13.5" customHeight="1">
      <c r="A20" s="8"/>
      <c r="B20" s="20"/>
      <c r="C20" s="20"/>
      <c r="D20" s="20"/>
      <c r="E20" s="20"/>
      <c r="F20" s="20"/>
      <c r="G20" s="13"/>
      <c r="H20" s="9"/>
      <c r="I20" s="9"/>
    </row>
    <row r="21" spans="1:9" s="5" customFormat="1" ht="12.75">
      <c r="A21" s="10">
        <v>14</v>
      </c>
      <c r="B21" s="21" t="s">
        <v>9</v>
      </c>
      <c r="C21" s="21"/>
      <c r="D21" s="21"/>
      <c r="E21" s="21"/>
      <c r="F21" s="21"/>
      <c r="G21" s="14"/>
      <c r="H21" s="11"/>
      <c r="I21" s="11">
        <f>I12+I19</f>
        <v>866915.6549399999</v>
      </c>
    </row>
    <row r="22" spans="1:9" ht="13.5" customHeight="1">
      <c r="A22" s="8"/>
      <c r="B22" s="23"/>
      <c r="C22" s="23"/>
      <c r="D22" s="23"/>
      <c r="E22" s="23"/>
      <c r="F22" s="23"/>
      <c r="G22" s="13"/>
      <c r="H22" s="9"/>
      <c r="I22" s="9"/>
    </row>
    <row r="23" spans="1:9" s="5" customFormat="1" ht="13.5" customHeight="1">
      <c r="A23" s="10">
        <v>15</v>
      </c>
      <c r="B23" s="21" t="s">
        <v>10</v>
      </c>
      <c r="C23" s="21"/>
      <c r="D23" s="21"/>
      <c r="E23" s="21"/>
      <c r="F23" s="21"/>
      <c r="G23" s="14"/>
      <c r="H23" s="11"/>
      <c r="I23" s="11">
        <f>SUM(I7-I21)</f>
        <v>-185132.2449399999</v>
      </c>
    </row>
    <row r="26" spans="2:9" ht="12" customHeight="1">
      <c r="B26" t="s">
        <v>25</v>
      </c>
      <c r="F26" t="s">
        <v>26</v>
      </c>
      <c r="I26">
        <v>-71496.99</v>
      </c>
    </row>
    <row r="28" spans="2:9" ht="12.75">
      <c r="B28" t="s">
        <v>27</v>
      </c>
      <c r="F28" t="s">
        <v>26</v>
      </c>
      <c r="I28">
        <v>-261422.35</v>
      </c>
    </row>
    <row r="30" spans="2:9" ht="12.75">
      <c r="B30" t="s">
        <v>28</v>
      </c>
      <c r="F30" t="s">
        <v>26</v>
      </c>
      <c r="I30">
        <v>-77610.58</v>
      </c>
    </row>
  </sheetData>
  <sheetProtection selectLockedCells="1" selectUnlockedCells="1"/>
  <mergeCells count="24"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B6:F6"/>
    <mergeCell ref="B7:F7"/>
    <mergeCell ref="B8:F8"/>
    <mergeCell ref="B9:F9"/>
    <mergeCell ref="B10:F10"/>
    <mergeCell ref="B11:F11"/>
    <mergeCell ref="B1:I1"/>
    <mergeCell ref="A3:A4"/>
    <mergeCell ref="B3:F4"/>
    <mergeCell ref="G3:G4"/>
    <mergeCell ref="H3:I3"/>
    <mergeCell ref="B5:F5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10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2013-04-22T12:56:01Z</dcterms:created>
  <dcterms:modified xsi:type="dcterms:W3CDTF">2013-04-22T12:56:01Z</dcterms:modified>
  <cp:category/>
  <cp:version/>
  <cp:contentType/>
  <cp:contentStatus/>
</cp:coreProperties>
</file>